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<sst xmlns="http://schemas.openxmlformats.org/spreadsheetml/2006/main" count="394" uniqueCount="125">
  <si>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</si>
  <si>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</si>
  <si>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</si>
  <si>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</si>
  <si>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</si>
  <si>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</si>
  <si>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</si>
  <si>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</si>
  <si>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</si>
  <si>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</si>
  <si>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</si>
  <si>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</si>
  <si>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</si>
  <si>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</si>
  <si>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</si>
  <si>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</si>
  <si>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</si>
  <si>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</si>
  <si>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</si>
  <si>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</si>
  <si>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</si>
  <si>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</si>
  <si>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</si>
  <si>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</si>
  <si>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</si>
  <si>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</si>
  <si>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</si>
  <si>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</si>
  <si>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</si>
  <si>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</si>
  <si>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</si>
  <si>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</si>
  <si>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</si>
  <si>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</si>
  <si>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</si>
  <si>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</si>
  <si>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</si>
  <si>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</si>
  <si>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</si>
  <si>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</si>
  <si>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</si>
  <si>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</si>
  <si>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</si>
  <si>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</si>
  <si>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</si>
  <si>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</si>
  <si>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</si>
  <si>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</si>
  <si>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</si>
  <si>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</si>
  <si>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</si>
  <si>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</si>
  <si>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</si>
  <si>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</si>
  <si>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</si>
  <si>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</si>
  <si>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</si>
  <si>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</si>
  <si>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</si>
  <si>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</si>
  <si>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</si>
  <si>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</si>
  <si>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</si>
  <si>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</si>
  <si>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</si>
  <si>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</si>
  <si>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</si>
  <si>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</si>
  <si>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</si>
  <si>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</si>
  <si>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</si>
  <si>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</si>
  <si>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</si>
  <si>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</si>
  <si>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</si>
  <si>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</si>
  <si>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</si>
  <si>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</si>
  <si>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</si>
  <si>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</si>
  <si>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</si>
  <si>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</si>
  <si>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</si>
  <si>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</si>
  <si>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</si>
  <si>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</si>
  <si>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</si>
  <si>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</si>
  <si>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</si>
  <si>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</si>
  <si>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</si>
  <si>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</si>
  <si>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</si>
  <si>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</si>
  <si>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</si>
  <si>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</si>
  <si>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</si>
  <si>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</si>
  <si>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</si>
  <si>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</si>
  <si>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</si>
  <si>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</si>
  <si>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</si>
  <si>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</si>
  <si>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</si>
  <si>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</si>
  <si>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</si>
  <si>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</si>
  <si>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</si>
  <si>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</si>
  <si>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</si>
  <si>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</si>
  <si>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</si>
  <si>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</si>
  <si>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</si>
  <si>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</si>
  <si>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</si>
  <si>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</si>
  <si>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</si>
  <si>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</si>
  <si>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16.10.2018</t>
  </si>
  <si>
    <r>
      <t xml:space="preserve">станом на 16.11.2018р.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</si>
  <si>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</si>
  <si>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</si>
  <si>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16.10.2018р.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</si>
</sst>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0417645"/>
        <c:axId val="28214486"/>
      </c:lineChart>
      <c:catAx>
        <c:axId val="40417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14486"/>
        <c:crosses val="autoZero"/>
        <c:auto val="0"/>
        <c:lblOffset val="100"/>
        <c:tickLblSkip val="1"/>
        <c:noMultiLvlLbl val="0"/>
      </c:catAx>
      <c:valAx>
        <c:axId val="282144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176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6672"/>
        <c:crosses val="autoZero"/>
        <c:auto val="0"/>
        <c:lblOffset val="100"/>
        <c:tickLblSkip val="1"/>
        <c:noMultiLvlLbl val="0"/>
      </c:catAx>
      <c:valAx>
        <c:axId val="4824667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1566865"/>
        <c:axId val="15666330"/>
      </c:bar3D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6686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779243"/>
        <c:axId val="61013188"/>
      </c:bar3D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9243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2603783"/>
        <c:axId val="3672000"/>
      </c:lineChart>
      <c:catAx>
        <c:axId val="52603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2000"/>
        <c:crosses val="autoZero"/>
        <c:auto val="0"/>
        <c:lblOffset val="100"/>
        <c:tickLblSkip val="1"/>
        <c:noMultiLvlLbl val="0"/>
      </c:catAx>
      <c:valAx>
        <c:axId val="36720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037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6554"/>
        <c:crosses val="autoZero"/>
        <c:auto val="0"/>
        <c:lblOffset val="100"/>
        <c:tickLblSkip val="1"/>
        <c:noMultiLvlLbl val="0"/>
      </c:catAx>
      <c:valAx>
        <c:axId val="289965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9508"/>
        <c:crosses val="autoZero"/>
        <c:auto val="0"/>
        <c:lblOffset val="100"/>
        <c:tickLblSkip val="1"/>
        <c:noMultiLvlLbl val="0"/>
      </c:catAx>
      <c:valAx>
        <c:axId val="6701950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 val="autoZero"/>
        <c:auto val="0"/>
        <c:lblOffset val="100"/>
        <c:tickLblSkip val="1"/>
        <c:noMultiLvlLbl val="0"/>
      </c:catAx>
      <c:valAx>
        <c:axId val="598710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5880"/>
        <c:crosses val="autoZero"/>
        <c:auto val="0"/>
        <c:lblOffset val="100"/>
        <c:tickLblSkip val="1"/>
        <c:noMultiLvlLbl val="0"/>
      </c:catAx>
      <c:valAx>
        <c:axId val="177158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84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5225193"/>
        <c:axId val="25700146"/>
      </c:lineChart>
      <c:catAx>
        <c:axId val="25225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0146"/>
        <c:crosses val="autoZero"/>
        <c:auto val="0"/>
        <c:lblOffset val="100"/>
        <c:tickLblSkip val="1"/>
        <c:noMultiLvlLbl val="0"/>
      </c:catAx>
      <c:valAx>
        <c:axId val="257001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251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052"/>
        <c:crosses val="autoZero"/>
        <c:auto val="0"/>
        <c:lblOffset val="100"/>
        <c:tickLblSkip val="1"/>
        <c:noMultiLvlLbl val="0"/>
      </c:catAx>
      <c:valAx>
        <c:axId val="133705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 val="autoZero"/>
        <c:auto val="0"/>
        <c:lblOffset val="100"/>
        <c:tickLblSkip val="1"/>
        <c:noMultiLvlLbl val="0"/>
      </c:catAx>
      <c:valAx>
        <c:axId val="4119235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1 279 745,5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- 86 951,7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- 87 924,7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4" sqref="J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5831.107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5831.1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5831.1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5831.1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5831.1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5831.1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5831.1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5831.1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5831.1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4.2</v>
      </c>
      <c r="K13" s="78">
        <v>0</v>
      </c>
      <c r="L13" s="78">
        <v>0</v>
      </c>
      <c r="M13" s="65">
        <f t="shared" si="1"/>
        <v>9.399999999999682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5831.1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5831.1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5831.1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5831.1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5831.1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5831.1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5831.1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5831.1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5831.1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5831.1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5831.1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5831.1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5831.1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38685.5</v>
      </c>
      <c r="C26" s="85">
        <f t="shared" si="4"/>
        <v>2616.5</v>
      </c>
      <c r="D26" s="107">
        <f t="shared" si="4"/>
        <v>336.3</v>
      </c>
      <c r="E26" s="107">
        <f t="shared" si="4"/>
        <v>2280.2000000000003</v>
      </c>
      <c r="F26" s="85">
        <f t="shared" si="4"/>
        <v>1018.85</v>
      </c>
      <c r="G26" s="85">
        <f t="shared" si="4"/>
        <v>1989.1999999999998</v>
      </c>
      <c r="H26" s="85">
        <f t="shared" si="4"/>
        <v>10542.4</v>
      </c>
      <c r="I26" s="85">
        <f t="shared" si="4"/>
        <v>690.3</v>
      </c>
      <c r="J26" s="85">
        <f t="shared" si="4"/>
        <v>266</v>
      </c>
      <c r="K26" s="85">
        <f t="shared" si="4"/>
        <v>615.5</v>
      </c>
      <c r="L26" s="85">
        <f t="shared" si="4"/>
        <v>1694.3</v>
      </c>
      <c r="M26" s="84">
        <f t="shared" si="4"/>
        <v>192.52000000000146</v>
      </c>
      <c r="N26" s="84">
        <f t="shared" si="4"/>
        <v>58311.07</v>
      </c>
      <c r="O26" s="84">
        <f t="shared" si="4"/>
        <v>136500</v>
      </c>
      <c r="P26" s="86">
        <f>N26/O26</f>
        <v>0.427187326007326</v>
      </c>
      <c r="Q26" s="2"/>
      <c r="R26" s="75">
        <f>SUM(R4:R25)</f>
        <v>0</v>
      </c>
      <c r="S26" s="75">
        <f>SUM(S4:S25)</f>
        <v>0</v>
      </c>
      <c r="T26" s="75">
        <f>SUM(T4:T25)</f>
        <v>128.78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129.78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43420</v>
      </c>
      <c r="S31" s="147">
        <v>35.087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43389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10624.82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14277.63</v>
      </c>
      <c r="N29" s="47">
        <f>M29-L29</f>
        <v>-23297.4</v>
      </c>
      <c r="O29" s="181">
        <f>жовтень!S31</f>
        <v>35.087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749611.94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148007.05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208119.19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26077.1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98332.06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33695.94999999981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1279745.4799999997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10624.82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2018-10-16T07:45:35Z</dcterms:modified>
  <cp:category/>
  <cp:version/>
  <cp:contentType/>
  <cp:contentStatus/>
</cp:coreProperties>
</file>